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2" r:id="rId1"/>
    <sheet name="Sheet2" sheetId="3" r:id="rId2"/>
  </sheets>
  <definedNames>
    <definedName name="_xlnm._FilterDatabase" localSheetId="0" hidden="1">Sheet1!$D$1:$D$38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<sst xmlns="http://schemas.openxmlformats.org/spreadsheetml/2006/main" count="120" uniqueCount="61">
  <si>
    <t>八公山区2025年7-12月就业困难人员灵活就业社保补贴拟发放名单</t>
  </si>
  <si>
    <t>序号</t>
  </si>
  <si>
    <t>姓名</t>
  </si>
  <si>
    <t>性别</t>
  </si>
  <si>
    <t>所属社区</t>
  </si>
  <si>
    <t>本期养老保险补贴（元）</t>
  </si>
  <si>
    <t>本期医疗保险补贴（元）</t>
  </si>
  <si>
    <t>合计（元）</t>
  </si>
  <si>
    <t>备注</t>
  </si>
  <si>
    <t>开始</t>
  </si>
  <si>
    <t>结束</t>
  </si>
  <si>
    <t>补贴</t>
  </si>
  <si>
    <t>月份</t>
  </si>
  <si>
    <t>金额</t>
  </si>
  <si>
    <t>杨正芝</t>
  </si>
  <si>
    <t>女</t>
  </si>
  <si>
    <t>八公山镇</t>
  </si>
  <si>
    <t>丁保平</t>
  </si>
  <si>
    <t>男</t>
  </si>
  <si>
    <t>新淮园社区</t>
  </si>
  <si>
    <t>张士好</t>
  </si>
  <si>
    <t>新建社区</t>
  </si>
  <si>
    <t>张立新</t>
  </si>
  <si>
    <t>唐金荣</t>
  </si>
  <si>
    <t>小刘庄社区</t>
  </si>
  <si>
    <t>马士兵</t>
  </si>
  <si>
    <t>惠民社区</t>
  </si>
  <si>
    <t>李姚生</t>
  </si>
  <si>
    <t>大马路社区</t>
  </si>
  <si>
    <t>朱永刚</t>
  </si>
  <si>
    <t>支架社区</t>
  </si>
  <si>
    <t>邓巨淮</t>
  </si>
  <si>
    <t>廖颜革</t>
  </si>
  <si>
    <t>陈福先</t>
  </si>
  <si>
    <t>李清华</t>
  </si>
  <si>
    <t>焦仁魁</t>
  </si>
  <si>
    <t>石玉新</t>
  </si>
  <si>
    <t>吴锦山</t>
  </si>
  <si>
    <t>陈学明</t>
  </si>
  <si>
    <t>平志艳</t>
  </si>
  <si>
    <t>朱彪</t>
  </si>
  <si>
    <t>刘利</t>
  </si>
  <si>
    <t>吴新贵</t>
  </si>
  <si>
    <t>团结社区</t>
  </si>
  <si>
    <t>陈建</t>
  </si>
  <si>
    <t>新培社区</t>
  </si>
  <si>
    <t>邱长友</t>
  </si>
  <si>
    <t>杨明</t>
  </si>
  <si>
    <t>辛乐</t>
  </si>
  <si>
    <t>胜利社区</t>
  </si>
  <si>
    <t>陈颖捷</t>
  </si>
  <si>
    <t>宗艳</t>
  </si>
  <si>
    <t>治西社区</t>
  </si>
  <si>
    <t>代平良</t>
  </si>
  <si>
    <t>曹辉</t>
  </si>
  <si>
    <t>申卫军</t>
  </si>
  <si>
    <t>苏建民</t>
  </si>
  <si>
    <t>张兴明</t>
  </si>
  <si>
    <t>化工社区</t>
  </si>
  <si>
    <t>刘永兵</t>
  </si>
  <si>
    <t>严涛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</si>
</sst>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topLeftCell="A33" workbookViewId="0">
      <selection activeCell="P6" sqref="P6"/>
    </sheetView>
  </sheetViews>
  <sheetFormatPr defaultColWidth="9" defaultRowHeight="13.5" customHeight="1"/>
  <cols>
    <col min="1" max="1" width="4" style="3" customWidth="1"/>
    <col min="2" max="2" width="8.125" style="3" customWidth="1"/>
    <col min="3" max="3" width="4.125" style="4" customWidth="1"/>
    <col min="4" max="4" width="12.75" style="3" customWidth="1"/>
    <col min="5" max="6" width="9.375" style="3" customWidth="1"/>
    <col min="7" max="7" width="8.375" style="3" customWidth="1"/>
    <col min="8" max="9" width="9.375" style="3" customWidth="1"/>
    <col min="10" max="11" width="8.375" style="3" customWidth="1"/>
    <col min="12" max="12" width="6.75" style="3" customWidth="1"/>
    <col min="13" max="16384" width="9" style="3"/>
  </cols>
  <sheetData>
    <row r="1" ht="46.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8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/>
      <c r="G2" s="7"/>
      <c r="H2" s="7" t="s">
        <v>6</v>
      </c>
      <c r="I2" s="7"/>
      <c r="J2" s="7"/>
      <c r="K2" s="6" t="s">
        <v>7</v>
      </c>
      <c r="L2" s="6" t="s">
        <v>8</v>
      </c>
    </row>
    <row r="3" ht="18" customHeight="1" spans="1:12">
      <c r="A3" s="6"/>
      <c r="B3" s="6"/>
      <c r="C3" s="6"/>
      <c r="D3" s="6"/>
      <c r="E3" s="6" t="s">
        <v>9</v>
      </c>
      <c r="F3" s="6" t="s">
        <v>10</v>
      </c>
      <c r="G3" s="6" t="s">
        <v>11</v>
      </c>
      <c r="H3" s="6" t="s">
        <v>9</v>
      </c>
      <c r="I3" s="6" t="s">
        <v>10</v>
      </c>
      <c r="J3" s="6" t="s">
        <v>11</v>
      </c>
      <c r="K3" s="6"/>
      <c r="L3" s="6"/>
    </row>
    <row r="4" ht="18" customHeight="1" spans="1:12">
      <c r="A4" s="6"/>
      <c r="B4" s="6"/>
      <c r="C4" s="6"/>
      <c r="D4" s="6"/>
      <c r="E4" s="6" t="s">
        <v>12</v>
      </c>
      <c r="F4" s="6" t="s">
        <v>12</v>
      </c>
      <c r="G4" s="6" t="s">
        <v>13</v>
      </c>
      <c r="H4" s="6" t="s">
        <v>12</v>
      </c>
      <c r="I4" s="6" t="s">
        <v>12</v>
      </c>
      <c r="J4" s="6" t="s">
        <v>13</v>
      </c>
      <c r="K4" s="6"/>
      <c r="L4" s="6"/>
    </row>
    <row r="5" s="1" customFormat="1" ht="36" customHeight="1" spans="1:12">
      <c r="A5" s="8">
        <f>ROW()-4</f>
        <v>1</v>
      </c>
      <c r="B5" s="9" t="s">
        <v>14</v>
      </c>
      <c r="C5" s="9" t="s">
        <v>15</v>
      </c>
      <c r="D5" s="9" t="s">
        <v>16</v>
      </c>
      <c r="E5" s="8">
        <v>202407</v>
      </c>
      <c r="F5" s="8">
        <v>202510</v>
      </c>
      <c r="G5" s="8">
        <v>5600</v>
      </c>
      <c r="H5" s="8"/>
      <c r="I5" s="8"/>
      <c r="J5" s="8"/>
      <c r="K5" s="8">
        <f>G5+J5</f>
        <v>5600</v>
      </c>
      <c r="L5" s="8"/>
    </row>
    <row r="6" s="2" customFormat="1" ht="36" customHeight="1" spans="1:12">
      <c r="A6" s="8">
        <f t="shared" ref="A6:A15" si="0">ROW()-4</f>
        <v>2</v>
      </c>
      <c r="B6" s="9" t="s">
        <v>17</v>
      </c>
      <c r="C6" s="9" t="s">
        <v>18</v>
      </c>
      <c r="D6" s="9" t="s">
        <v>19</v>
      </c>
      <c r="E6" s="8">
        <v>202507</v>
      </c>
      <c r="F6" s="8">
        <v>202509</v>
      </c>
      <c r="G6" s="8">
        <v>1050</v>
      </c>
      <c r="H6" s="8">
        <v>202507</v>
      </c>
      <c r="I6" s="8">
        <v>202509</v>
      </c>
      <c r="J6" s="8">
        <v>300</v>
      </c>
      <c r="K6" s="8">
        <f>G6+J6</f>
        <v>1350</v>
      </c>
      <c r="L6" s="8"/>
    </row>
    <row r="7" s="1" customFormat="1" ht="36" customHeight="1" spans="1:12">
      <c r="A7" s="8">
        <f t="shared" si="0"/>
        <v>3</v>
      </c>
      <c r="B7" s="9" t="s">
        <v>20</v>
      </c>
      <c r="C7" s="9" t="s">
        <v>18</v>
      </c>
      <c r="D7" s="9" t="s">
        <v>21</v>
      </c>
      <c r="E7" s="8">
        <v>202507</v>
      </c>
      <c r="F7" s="8">
        <v>202512</v>
      </c>
      <c r="G7" s="8">
        <v>2100</v>
      </c>
      <c r="H7" s="8">
        <v>202507</v>
      </c>
      <c r="I7" s="8">
        <v>202512</v>
      </c>
      <c r="J7" s="8">
        <v>600</v>
      </c>
      <c r="K7" s="8">
        <f>G7+J7</f>
        <v>2700</v>
      </c>
      <c r="L7" s="8"/>
    </row>
    <row r="8" s="2" customFormat="1" ht="36" customHeight="1" spans="1:12">
      <c r="A8" s="8">
        <f t="shared" si="0"/>
        <v>4</v>
      </c>
      <c r="B8" s="9" t="s">
        <v>22</v>
      </c>
      <c r="C8" s="9" t="s">
        <v>18</v>
      </c>
      <c r="D8" s="9" t="s">
        <v>21</v>
      </c>
      <c r="E8" s="8">
        <v>202507</v>
      </c>
      <c r="F8" s="8">
        <v>202510</v>
      </c>
      <c r="G8" s="8">
        <v>1400</v>
      </c>
      <c r="H8" s="8">
        <v>202507</v>
      </c>
      <c r="I8" s="8">
        <v>202510</v>
      </c>
      <c r="J8" s="8">
        <v>400</v>
      </c>
      <c r="K8" s="8">
        <f>G8+J8</f>
        <v>1800</v>
      </c>
      <c r="L8" s="8"/>
    </row>
    <row r="9" s="2" customFormat="1" ht="36" customHeight="1" spans="1:12">
      <c r="A9" s="8">
        <f t="shared" si="0"/>
        <v>5</v>
      </c>
      <c r="B9" s="9" t="s">
        <v>23</v>
      </c>
      <c r="C9" s="9" t="s">
        <v>18</v>
      </c>
      <c r="D9" s="9" t="s">
        <v>24</v>
      </c>
      <c r="E9" s="8">
        <v>202507</v>
      </c>
      <c r="F9" s="8">
        <v>202512</v>
      </c>
      <c r="G9" s="8">
        <v>2100</v>
      </c>
      <c r="H9" s="8">
        <v>202507</v>
      </c>
      <c r="I9" s="8">
        <v>202512</v>
      </c>
      <c r="J9" s="8">
        <v>600</v>
      </c>
      <c r="K9" s="8">
        <v>2700</v>
      </c>
      <c r="L9" s="8"/>
    </row>
    <row r="10" s="2" customFormat="1" ht="36" customHeight="1" spans="1:12">
      <c r="A10" s="8">
        <f t="shared" si="0"/>
        <v>6</v>
      </c>
      <c r="B10" s="9" t="s">
        <v>25</v>
      </c>
      <c r="C10" s="9" t="s">
        <v>18</v>
      </c>
      <c r="D10" s="9" t="s">
        <v>26</v>
      </c>
      <c r="E10" s="8">
        <v>202507</v>
      </c>
      <c r="F10" s="8">
        <v>202512</v>
      </c>
      <c r="G10" s="8">
        <v>2100</v>
      </c>
      <c r="H10" s="8"/>
      <c r="I10" s="8"/>
      <c r="J10" s="8"/>
      <c r="K10" s="8">
        <v>2100</v>
      </c>
      <c r="L10" s="8"/>
    </row>
    <row r="11" s="2" customFormat="1" ht="36" customHeight="1" spans="1:12">
      <c r="A11" s="8">
        <f t="shared" si="0"/>
        <v>7</v>
      </c>
      <c r="B11" s="9" t="s">
        <v>27</v>
      </c>
      <c r="C11" s="9" t="s">
        <v>18</v>
      </c>
      <c r="D11" s="9" t="s">
        <v>28</v>
      </c>
      <c r="E11" s="8">
        <v>202507</v>
      </c>
      <c r="F11" s="8">
        <v>202512</v>
      </c>
      <c r="G11" s="8">
        <v>2100</v>
      </c>
      <c r="H11" s="8"/>
      <c r="I11" s="8"/>
      <c r="J11" s="8"/>
      <c r="K11" s="8">
        <v>2100</v>
      </c>
      <c r="L11" s="8"/>
    </row>
    <row r="12" s="2" customFormat="1" ht="36" customHeight="1" spans="1:12">
      <c r="A12" s="8">
        <f t="shared" si="0"/>
        <v>8</v>
      </c>
      <c r="B12" s="9" t="s">
        <v>29</v>
      </c>
      <c r="C12" s="9" t="s">
        <v>18</v>
      </c>
      <c r="D12" s="9" t="s">
        <v>30</v>
      </c>
      <c r="E12" s="8">
        <v>202507</v>
      </c>
      <c r="F12" s="8">
        <v>202508</v>
      </c>
      <c r="G12" s="8">
        <v>700</v>
      </c>
      <c r="H12" s="8"/>
      <c r="I12" s="8"/>
      <c r="J12" s="8"/>
      <c r="K12" s="8">
        <v>700</v>
      </c>
      <c r="L12" s="8"/>
    </row>
    <row r="13" s="2" customFormat="1" ht="36" customHeight="1" spans="1:12">
      <c r="A13" s="8">
        <f t="shared" si="0"/>
        <v>9</v>
      </c>
      <c r="B13" s="9" t="s">
        <v>31</v>
      </c>
      <c r="C13" s="9" t="s">
        <v>18</v>
      </c>
      <c r="D13" s="9" t="s">
        <v>24</v>
      </c>
      <c r="E13" s="8">
        <v>202507</v>
      </c>
      <c r="F13" s="8">
        <v>202511</v>
      </c>
      <c r="G13" s="8">
        <v>1750</v>
      </c>
      <c r="H13" s="8">
        <v>202507</v>
      </c>
      <c r="I13" s="8">
        <v>202511</v>
      </c>
      <c r="J13" s="8">
        <v>500</v>
      </c>
      <c r="K13" s="8">
        <v>2250</v>
      </c>
      <c r="L13" s="8"/>
    </row>
    <row r="14" s="1" customFormat="1" ht="36" customHeight="1" spans="1:12">
      <c r="A14" s="8">
        <f t="shared" si="0"/>
        <v>10</v>
      </c>
      <c r="B14" s="9" t="s">
        <v>32</v>
      </c>
      <c r="C14" s="9" t="s">
        <v>18</v>
      </c>
      <c r="D14" s="9" t="s">
        <v>26</v>
      </c>
      <c r="E14" s="8">
        <v>202507</v>
      </c>
      <c r="F14" s="8">
        <v>202512</v>
      </c>
      <c r="G14" s="8">
        <v>2100</v>
      </c>
      <c r="H14" s="8">
        <v>202507</v>
      </c>
      <c r="I14" s="8">
        <v>202512</v>
      </c>
      <c r="J14" s="8">
        <v>600</v>
      </c>
      <c r="K14" s="8">
        <v>2700</v>
      </c>
      <c r="L14" s="8"/>
    </row>
    <row r="15" s="1" customFormat="1" ht="36" customHeight="1" spans="1:12">
      <c r="A15" s="8">
        <f t="shared" si="0"/>
        <v>11</v>
      </c>
      <c r="B15" s="9" t="s">
        <v>33</v>
      </c>
      <c r="C15" s="9" t="s">
        <v>18</v>
      </c>
      <c r="D15" s="9" t="s">
        <v>24</v>
      </c>
      <c r="E15" s="8">
        <v>202507</v>
      </c>
      <c r="F15" s="8">
        <v>202507</v>
      </c>
      <c r="G15" s="8">
        <v>350</v>
      </c>
      <c r="H15" s="8"/>
      <c r="I15" s="8"/>
      <c r="J15" s="8"/>
      <c r="K15" s="8">
        <v>350</v>
      </c>
      <c r="L15" s="8"/>
    </row>
    <row r="16" s="2" customFormat="1" ht="36" customHeight="1" spans="1:12">
      <c r="A16" s="8">
        <f t="shared" ref="A16:A25" si="1">ROW()-4</f>
        <v>12</v>
      </c>
      <c r="B16" s="9" t="s">
        <v>34</v>
      </c>
      <c r="C16" s="9" t="s">
        <v>18</v>
      </c>
      <c r="D16" s="9" t="s">
        <v>26</v>
      </c>
      <c r="E16" s="8">
        <v>202507</v>
      </c>
      <c r="F16" s="8">
        <v>202512</v>
      </c>
      <c r="G16" s="8">
        <v>2100</v>
      </c>
      <c r="H16" s="8"/>
      <c r="I16" s="8"/>
      <c r="J16" s="8"/>
      <c r="K16" s="8">
        <v>2100</v>
      </c>
      <c r="L16" s="8"/>
    </row>
    <row r="17" s="1" customFormat="1" ht="36" customHeight="1" spans="1:12">
      <c r="A17" s="8">
        <f t="shared" si="1"/>
        <v>13</v>
      </c>
      <c r="B17" s="9" t="s">
        <v>35</v>
      </c>
      <c r="C17" s="9" t="s">
        <v>18</v>
      </c>
      <c r="D17" s="9" t="s">
        <v>26</v>
      </c>
      <c r="E17" s="8">
        <v>202507</v>
      </c>
      <c r="F17" s="8">
        <v>202512</v>
      </c>
      <c r="G17" s="8">
        <v>2100</v>
      </c>
      <c r="H17" s="8"/>
      <c r="I17" s="8"/>
      <c r="J17" s="8"/>
      <c r="K17" s="8">
        <v>2100</v>
      </c>
      <c r="L17" s="8"/>
    </row>
    <row r="18" s="2" customFormat="1" ht="36" customHeight="1" spans="1:12">
      <c r="A18" s="8">
        <f t="shared" si="1"/>
        <v>14</v>
      </c>
      <c r="B18" s="9" t="s">
        <v>36</v>
      </c>
      <c r="C18" s="9" t="s">
        <v>18</v>
      </c>
      <c r="D18" s="9" t="s">
        <v>26</v>
      </c>
      <c r="E18" s="8">
        <v>202507</v>
      </c>
      <c r="F18" s="8">
        <v>202512</v>
      </c>
      <c r="G18" s="8">
        <v>2100</v>
      </c>
      <c r="H18" s="8"/>
      <c r="I18" s="8"/>
      <c r="J18" s="8"/>
      <c r="K18" s="8">
        <v>2100</v>
      </c>
      <c r="L18" s="8"/>
    </row>
    <row r="19" s="1" customFormat="1" ht="36" customHeight="1" spans="1:12">
      <c r="A19" s="8">
        <f t="shared" si="1"/>
        <v>15</v>
      </c>
      <c r="B19" s="9" t="s">
        <v>37</v>
      </c>
      <c r="C19" s="9" t="s">
        <v>18</v>
      </c>
      <c r="D19" s="9" t="s">
        <v>28</v>
      </c>
      <c r="E19" s="8">
        <v>202507</v>
      </c>
      <c r="F19" s="8">
        <v>202512</v>
      </c>
      <c r="G19" s="8">
        <v>2100</v>
      </c>
      <c r="H19" s="8"/>
      <c r="I19" s="8"/>
      <c r="J19" s="8"/>
      <c r="K19" s="8">
        <v>2100</v>
      </c>
      <c r="L19" s="8"/>
    </row>
    <row r="20" s="1" customFormat="1" ht="36" customHeight="1" spans="1:12">
      <c r="A20" s="8">
        <f t="shared" si="1"/>
        <v>16</v>
      </c>
      <c r="B20" s="9" t="s">
        <v>38</v>
      </c>
      <c r="C20" s="9" t="s">
        <v>18</v>
      </c>
      <c r="D20" s="9" t="s">
        <v>24</v>
      </c>
      <c r="E20" s="8">
        <v>202507</v>
      </c>
      <c r="F20" s="8">
        <v>202512</v>
      </c>
      <c r="G20" s="8">
        <v>2100</v>
      </c>
      <c r="H20" s="8">
        <v>202507</v>
      </c>
      <c r="I20" s="8">
        <v>202512</v>
      </c>
      <c r="J20" s="8">
        <v>600</v>
      </c>
      <c r="K20" s="8">
        <v>2700</v>
      </c>
      <c r="L20" s="8"/>
    </row>
    <row r="21" s="2" customFormat="1" ht="36" customHeight="1" spans="1:12">
      <c r="A21" s="8">
        <f t="shared" si="1"/>
        <v>17</v>
      </c>
      <c r="B21" s="9" t="s">
        <v>39</v>
      </c>
      <c r="C21" s="9" t="s">
        <v>15</v>
      </c>
      <c r="D21" s="9" t="s">
        <v>24</v>
      </c>
      <c r="E21" s="8">
        <v>202507</v>
      </c>
      <c r="F21" s="8">
        <v>202512</v>
      </c>
      <c r="G21" s="8">
        <v>2100</v>
      </c>
      <c r="H21" s="8"/>
      <c r="I21" s="8"/>
      <c r="J21" s="8"/>
      <c r="K21" s="8">
        <v>2100</v>
      </c>
      <c r="L21" s="8"/>
    </row>
    <row r="22" s="2" customFormat="1" ht="36" customHeight="1" spans="1:12">
      <c r="A22" s="8">
        <f t="shared" si="1"/>
        <v>18</v>
      </c>
      <c r="B22" s="9" t="s">
        <v>40</v>
      </c>
      <c r="C22" s="9" t="s">
        <v>18</v>
      </c>
      <c r="D22" s="9" t="s">
        <v>26</v>
      </c>
      <c r="E22" s="8">
        <v>202507</v>
      </c>
      <c r="F22" s="8">
        <v>202512</v>
      </c>
      <c r="G22" s="8">
        <v>2100</v>
      </c>
      <c r="H22" s="8">
        <v>202507</v>
      </c>
      <c r="I22" s="8">
        <v>202512</v>
      </c>
      <c r="J22" s="8">
        <v>600</v>
      </c>
      <c r="K22" s="8">
        <v>2700</v>
      </c>
      <c r="L22" s="8"/>
    </row>
    <row r="23" s="2" customFormat="1" ht="36" customHeight="1" spans="1:12">
      <c r="A23" s="8">
        <f t="shared" si="1"/>
        <v>19</v>
      </c>
      <c r="B23" s="9" t="s">
        <v>41</v>
      </c>
      <c r="C23" s="9" t="s">
        <v>18</v>
      </c>
      <c r="D23" s="9" t="s">
        <v>24</v>
      </c>
      <c r="E23" s="8">
        <v>202507</v>
      </c>
      <c r="F23" s="8">
        <v>202512</v>
      </c>
      <c r="G23" s="8">
        <v>2100</v>
      </c>
      <c r="H23" s="8">
        <v>202507</v>
      </c>
      <c r="I23" s="8">
        <v>202512</v>
      </c>
      <c r="J23" s="8">
        <v>600</v>
      </c>
      <c r="K23" s="8">
        <v>2700</v>
      </c>
      <c r="L23" s="8"/>
    </row>
    <row r="24" s="2" customFormat="1" ht="36" customHeight="1" spans="1:12">
      <c r="A24" s="8">
        <f t="shared" si="1"/>
        <v>20</v>
      </c>
      <c r="B24" s="9" t="s">
        <v>42</v>
      </c>
      <c r="C24" s="9" t="s">
        <v>18</v>
      </c>
      <c r="D24" s="9" t="s">
        <v>43</v>
      </c>
      <c r="E24" s="8">
        <v>202507</v>
      </c>
      <c r="F24" s="8">
        <v>202512</v>
      </c>
      <c r="G24" s="8">
        <v>2100</v>
      </c>
      <c r="H24" s="8">
        <v>202507</v>
      </c>
      <c r="I24" s="8">
        <v>202512</v>
      </c>
      <c r="J24" s="8">
        <v>600</v>
      </c>
      <c r="K24" s="8">
        <v>2700</v>
      </c>
      <c r="L24" s="8"/>
    </row>
    <row r="25" s="2" customFormat="1" ht="36" customHeight="1" spans="1:12">
      <c r="A25" s="8">
        <f t="shared" si="1"/>
        <v>21</v>
      </c>
      <c r="B25" s="9" t="s">
        <v>44</v>
      </c>
      <c r="C25" s="9" t="s">
        <v>18</v>
      </c>
      <c r="D25" s="9" t="s">
        <v>45</v>
      </c>
      <c r="E25" s="8">
        <v>202507</v>
      </c>
      <c r="F25" s="8">
        <v>202512</v>
      </c>
      <c r="G25" s="8">
        <v>2100</v>
      </c>
      <c r="H25" s="8">
        <v>202507</v>
      </c>
      <c r="I25" s="8">
        <v>202512</v>
      </c>
      <c r="J25" s="8">
        <v>600</v>
      </c>
      <c r="K25" s="8">
        <v>2700</v>
      </c>
      <c r="L25" s="8"/>
    </row>
    <row r="26" s="2" customFormat="1" ht="36" customHeight="1" spans="1:12">
      <c r="A26" s="8">
        <f t="shared" ref="A26:A38" si="2">ROW()-4</f>
        <v>22</v>
      </c>
      <c r="B26" s="9" t="s">
        <v>46</v>
      </c>
      <c r="C26" s="9" t="s">
        <v>18</v>
      </c>
      <c r="D26" s="9" t="s">
        <v>43</v>
      </c>
      <c r="E26" s="8">
        <v>202507</v>
      </c>
      <c r="F26" s="8">
        <v>202512</v>
      </c>
      <c r="G26" s="8">
        <v>2100</v>
      </c>
      <c r="H26" s="8"/>
      <c r="I26" s="8"/>
      <c r="J26" s="8"/>
      <c r="K26" s="8">
        <v>2100</v>
      </c>
      <c r="L26" s="8"/>
    </row>
    <row r="27" s="2" customFormat="1" ht="36" customHeight="1" spans="1:12">
      <c r="A27" s="8">
        <f t="shared" si="2"/>
        <v>23</v>
      </c>
      <c r="B27" s="9" t="s">
        <v>47</v>
      </c>
      <c r="C27" s="9" t="s">
        <v>18</v>
      </c>
      <c r="D27" s="9" t="s">
        <v>43</v>
      </c>
      <c r="E27" s="8">
        <v>202507</v>
      </c>
      <c r="F27" s="8">
        <v>202512</v>
      </c>
      <c r="G27" s="8">
        <v>2100</v>
      </c>
      <c r="H27" s="8">
        <v>202507</v>
      </c>
      <c r="I27" s="8">
        <v>202512</v>
      </c>
      <c r="J27" s="8">
        <v>600</v>
      </c>
      <c r="K27" s="8">
        <v>2700</v>
      </c>
      <c r="L27" s="8"/>
    </row>
    <row r="28" s="2" customFormat="1" ht="36" customHeight="1" spans="1:12">
      <c r="A28" s="8">
        <f t="shared" si="2"/>
        <v>24</v>
      </c>
      <c r="B28" s="9" t="s">
        <v>48</v>
      </c>
      <c r="C28" s="9" t="s">
        <v>18</v>
      </c>
      <c r="D28" s="9" t="s">
        <v>49</v>
      </c>
      <c r="E28" s="8">
        <v>202507</v>
      </c>
      <c r="F28" s="8">
        <v>202512</v>
      </c>
      <c r="G28" s="8">
        <v>2100</v>
      </c>
      <c r="H28" s="8">
        <v>202507</v>
      </c>
      <c r="I28" s="8">
        <v>202512</v>
      </c>
      <c r="J28" s="8">
        <v>600</v>
      </c>
      <c r="K28" s="8">
        <v>2700</v>
      </c>
      <c r="L28" s="8"/>
    </row>
    <row r="29" s="2" customFormat="1" ht="36" customHeight="1" spans="1:12">
      <c r="A29" s="8">
        <f t="shared" si="2"/>
        <v>25</v>
      </c>
      <c r="B29" s="9" t="s">
        <v>50</v>
      </c>
      <c r="C29" s="9" t="s">
        <v>15</v>
      </c>
      <c r="D29" s="9" t="s">
        <v>49</v>
      </c>
      <c r="E29" s="8">
        <v>202507</v>
      </c>
      <c r="F29" s="8">
        <v>202512</v>
      </c>
      <c r="G29" s="8">
        <v>2100</v>
      </c>
      <c r="H29" s="8"/>
      <c r="I29" s="8"/>
      <c r="J29" s="8"/>
      <c r="K29" s="8">
        <v>2100</v>
      </c>
      <c r="L29" s="8"/>
    </row>
    <row r="30" s="2" customFormat="1" ht="36" customHeight="1" spans="1:12">
      <c r="A30" s="8">
        <f t="shared" si="2"/>
        <v>26</v>
      </c>
      <c r="B30" s="9" t="s">
        <v>51</v>
      </c>
      <c r="C30" s="9" t="s">
        <v>15</v>
      </c>
      <c r="D30" s="9" t="s">
        <v>52</v>
      </c>
      <c r="E30" s="8">
        <v>202507</v>
      </c>
      <c r="F30" s="8">
        <v>202512</v>
      </c>
      <c r="G30" s="8">
        <v>2100</v>
      </c>
      <c r="H30" s="8">
        <v>202507</v>
      </c>
      <c r="I30" s="8">
        <v>202512</v>
      </c>
      <c r="J30" s="8">
        <v>600</v>
      </c>
      <c r="K30" s="8">
        <v>2700</v>
      </c>
      <c r="L30" s="8"/>
    </row>
    <row r="31" s="2" customFormat="1" ht="36" customHeight="1" spans="1:12">
      <c r="A31" s="8">
        <f t="shared" si="2"/>
        <v>27</v>
      </c>
      <c r="B31" s="9" t="s">
        <v>53</v>
      </c>
      <c r="C31" s="9" t="s">
        <v>18</v>
      </c>
      <c r="D31" s="9" t="s">
        <v>43</v>
      </c>
      <c r="E31" s="8">
        <v>202507</v>
      </c>
      <c r="F31" s="8">
        <v>202512</v>
      </c>
      <c r="G31" s="8">
        <v>2100</v>
      </c>
      <c r="H31" s="8">
        <v>202507</v>
      </c>
      <c r="I31" s="8">
        <v>202512</v>
      </c>
      <c r="J31" s="8">
        <v>600</v>
      </c>
      <c r="K31" s="8">
        <v>2700</v>
      </c>
      <c r="L31" s="8"/>
    </row>
    <row r="32" s="2" customFormat="1" ht="36" customHeight="1" spans="1:12">
      <c r="A32" s="8">
        <f t="shared" si="2"/>
        <v>28</v>
      </c>
      <c r="B32" s="9" t="s">
        <v>54</v>
      </c>
      <c r="C32" s="9" t="s">
        <v>18</v>
      </c>
      <c r="D32" s="9" t="s">
        <v>45</v>
      </c>
      <c r="E32" s="8">
        <v>202507</v>
      </c>
      <c r="F32" s="8">
        <v>202512</v>
      </c>
      <c r="G32" s="8">
        <v>2100</v>
      </c>
      <c r="H32" s="8">
        <v>202507</v>
      </c>
      <c r="I32" s="8">
        <v>202512</v>
      </c>
      <c r="J32" s="8">
        <v>600</v>
      </c>
      <c r="K32" s="8">
        <v>2700</v>
      </c>
      <c r="L32" s="8"/>
    </row>
    <row r="33" s="2" customFormat="1" ht="36" customHeight="1" spans="1:12">
      <c r="A33" s="8">
        <f t="shared" si="2"/>
        <v>29</v>
      </c>
      <c r="B33" s="9" t="s">
        <v>55</v>
      </c>
      <c r="C33" s="9" t="s">
        <v>18</v>
      </c>
      <c r="D33" s="9" t="s">
        <v>43</v>
      </c>
      <c r="E33" s="8">
        <v>202507</v>
      </c>
      <c r="F33" s="8">
        <v>202512</v>
      </c>
      <c r="G33" s="8">
        <v>2100</v>
      </c>
      <c r="H33" s="8">
        <v>202507</v>
      </c>
      <c r="I33" s="8">
        <v>202512</v>
      </c>
      <c r="J33" s="8">
        <v>600</v>
      </c>
      <c r="K33" s="8">
        <v>2700</v>
      </c>
      <c r="L33" s="8"/>
    </row>
    <row r="34" s="2" customFormat="1" ht="36" customHeight="1" spans="1:12">
      <c r="A34" s="8">
        <f t="shared" si="2"/>
        <v>30</v>
      </c>
      <c r="B34" s="9" t="s">
        <v>56</v>
      </c>
      <c r="C34" s="9" t="s">
        <v>18</v>
      </c>
      <c r="D34" s="9" t="s">
        <v>43</v>
      </c>
      <c r="E34" s="8">
        <v>202507</v>
      </c>
      <c r="F34" s="8">
        <v>202512</v>
      </c>
      <c r="G34" s="8">
        <v>2100</v>
      </c>
      <c r="H34" s="8"/>
      <c r="I34" s="8"/>
      <c r="J34" s="8"/>
      <c r="K34" s="8">
        <v>2100</v>
      </c>
      <c r="L34" s="8"/>
    </row>
    <row r="35" s="2" customFormat="1" ht="36" customHeight="1" spans="1:12">
      <c r="A35" s="8">
        <f t="shared" si="2"/>
        <v>31</v>
      </c>
      <c r="B35" s="9" t="s">
        <v>57</v>
      </c>
      <c r="C35" s="9" t="s">
        <v>18</v>
      </c>
      <c r="D35" s="9" t="s">
        <v>58</v>
      </c>
      <c r="E35" s="8">
        <v>202507</v>
      </c>
      <c r="F35" s="8">
        <v>202512</v>
      </c>
      <c r="G35" s="8">
        <v>2100</v>
      </c>
      <c r="H35" s="8">
        <v>202507</v>
      </c>
      <c r="I35" s="8">
        <v>202512</v>
      </c>
      <c r="J35" s="8">
        <v>600</v>
      </c>
      <c r="K35" s="8">
        <v>2700</v>
      </c>
      <c r="L35" s="8"/>
    </row>
    <row r="36" s="2" customFormat="1" ht="36" customHeight="1" spans="1:12">
      <c r="A36" s="8">
        <f t="shared" si="2"/>
        <v>32</v>
      </c>
      <c r="B36" s="9" t="s">
        <v>59</v>
      </c>
      <c r="C36" s="9" t="s">
        <v>18</v>
      </c>
      <c r="D36" s="9" t="s">
        <v>49</v>
      </c>
      <c r="E36" s="8">
        <v>202507</v>
      </c>
      <c r="F36" s="8">
        <v>202512</v>
      </c>
      <c r="G36" s="8">
        <v>2100</v>
      </c>
      <c r="H36" s="8">
        <v>202507</v>
      </c>
      <c r="I36" s="8">
        <v>202512</v>
      </c>
      <c r="J36" s="8">
        <v>600</v>
      </c>
      <c r="K36" s="8">
        <v>2700</v>
      </c>
      <c r="L36" s="8"/>
    </row>
    <row r="37" s="2" customFormat="1" ht="36" customHeight="1" spans="1:12">
      <c r="A37" s="8">
        <f t="shared" si="2"/>
        <v>33</v>
      </c>
      <c r="B37" s="9" t="s">
        <v>60</v>
      </c>
      <c r="C37" s="9" t="s">
        <v>18</v>
      </c>
      <c r="D37" s="9" t="s">
        <v>49</v>
      </c>
      <c r="E37" s="8">
        <v>202508</v>
      </c>
      <c r="F37" s="8">
        <v>202512</v>
      </c>
      <c r="G37" s="8">
        <v>1750</v>
      </c>
      <c r="H37" s="8">
        <v>202508</v>
      </c>
      <c r="I37" s="8">
        <v>202512</v>
      </c>
      <c r="J37" s="8">
        <v>500</v>
      </c>
      <c r="K37" s="8">
        <v>2250</v>
      </c>
      <c r="L37" s="8"/>
    </row>
    <row r="38" s="2" customFormat="1" ht="36" customHeight="1" spans="1:12">
      <c r="A38" s="8"/>
      <c r="B38" s="9"/>
      <c r="C38" s="9"/>
      <c r="D38" s="9"/>
      <c r="E38" s="9"/>
      <c r="F38" s="9"/>
      <c r="G38" s="9">
        <f>SUM(G5:G37)</f>
        <v>67200</v>
      </c>
      <c r="H38" s="9"/>
      <c r="I38" s="9"/>
      <c r="J38" s="9">
        <f>SUM(J5:J37)</f>
        <v>11300</v>
      </c>
      <c r="K38" s="8">
        <f>SUM(K5:K37)</f>
        <v>78500</v>
      </c>
      <c r="L38" s="8"/>
    </row>
  </sheetData>
  <mergeCells count="11">
    <mergeCell ref="A1:L1"/>
    <mergeCell ref="E2:G2"/>
    <mergeCell ref="H2:J2"/>
    <mergeCell ref="C38:F38"/>
    <mergeCell ref="H38:I38"/>
    <mergeCell ref="A2:A4"/>
    <mergeCell ref="B2:B4"/>
    <mergeCell ref="C2:C4"/>
    <mergeCell ref="D2:D4"/>
    <mergeCell ref="K2:K4"/>
    <mergeCell ref="L2:L4"/>
  </mergeCells>
  <pageMargins left="0.393700787401575" right="0.393700787401575" top="0.748031496062992" bottom="0.748031496062992" header="0.31496062992126" footer="0.31496062992126"/>
  <pageSetup paperSize="9" scale="90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5" sqref="E25"/>
    </sheetView>
  </sheetViews>
  <sheetFormatPr defaultColWidth="9" defaultRowHeight="13.5"/>
  <cols>
    <col min="5" max="6" width="9.125"/>
    <col min="8" max="9" width="9.125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绿夭</cp:lastModifiedBy>
  <dcterms:created xsi:type="dcterms:W3CDTF">2006-09-16T00:00:00Z</dcterms:created>
  <dcterms:modified xsi:type="dcterms:W3CDTF">2026-01-14T02:57:47Z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EE1ABCF233AA4D7E90127969A037F187_12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